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<sst xmlns="http://schemas.openxmlformats.org/spreadsheetml/2006/main" count="120" uniqueCount="100">
  <si>
    <t>Статьи</t>
  </si>
  <si>
    <t>Итого 211:</t>
  </si>
  <si>
    <t>Зарплата</t>
  </si>
  <si>
    <t>Зарплата за кл.рук.</t>
  </si>
  <si>
    <t>Итого 212:</t>
  </si>
  <si>
    <t>Суточные</t>
  </si>
  <si>
    <t>Итого 213:</t>
  </si>
  <si>
    <t>Начисления на зарплату</t>
  </si>
  <si>
    <t>Начисления на ЗП кл.рук.</t>
  </si>
  <si>
    <t>Итого 221:</t>
  </si>
  <si>
    <t>Услуги связи</t>
  </si>
  <si>
    <t>Итого 222:</t>
  </si>
  <si>
    <t>Вода</t>
  </si>
  <si>
    <t>Итого 223:</t>
  </si>
  <si>
    <t>Зарядка огнетушителей</t>
  </si>
  <si>
    <t>Вывоз мусора</t>
  </si>
  <si>
    <t>СЭС</t>
  </si>
  <si>
    <t>Прогмывка отопит.системы</t>
  </si>
  <si>
    <t>Пожарная сигнализация</t>
  </si>
  <si>
    <t>Транспортно-логистич.центр</t>
  </si>
  <si>
    <t>Проверка средств измерений</t>
  </si>
  <si>
    <t>Радиомониторинг</t>
  </si>
  <si>
    <t>Аутсорсинг</t>
  </si>
  <si>
    <t>Испытание пожарн.лест</t>
  </si>
  <si>
    <t>Прочистка канализации</t>
  </si>
  <si>
    <t>Итого 225:</t>
  </si>
  <si>
    <t>Охрана</t>
  </si>
  <si>
    <t>Антивирус</t>
  </si>
  <si>
    <t>Обслуживание 1С</t>
  </si>
  <si>
    <t>Питание</t>
  </si>
  <si>
    <t>Аттестация рабочих мест</t>
  </si>
  <si>
    <t>Итого 226:</t>
  </si>
  <si>
    <t>Итого 290:</t>
  </si>
  <si>
    <t>Квартальные налоги</t>
  </si>
  <si>
    <t>Книги</t>
  </si>
  <si>
    <t>Доска учебная</t>
  </si>
  <si>
    <t>Проектор</t>
  </si>
  <si>
    <t>Итого 310:</t>
  </si>
  <si>
    <t>Молоко</t>
  </si>
  <si>
    <t>Аптечка</t>
  </si>
  <si>
    <t>Горюче-смазочные матер.</t>
  </si>
  <si>
    <t>Канцелярские товары</t>
  </si>
  <si>
    <t>Дверь металлическая</t>
  </si>
  <si>
    <t>Итого 340:</t>
  </si>
  <si>
    <t>Всего:</t>
  </si>
  <si>
    <t>Приносящая доход деятельность (добровольные пожертвования)</t>
  </si>
  <si>
    <t>Субсидии на выполнение муниципального задания (задания учредителя)</t>
  </si>
  <si>
    <t>Целевые субсидии</t>
  </si>
  <si>
    <t>Компенсация за книгоиздательскую продукцию</t>
  </si>
  <si>
    <t>Коммунальные услуги</t>
  </si>
  <si>
    <t>Электроэнергия</t>
  </si>
  <si>
    <t>Тепловая энергия</t>
  </si>
  <si>
    <t>Подписка на ежемесячные издания</t>
  </si>
  <si>
    <t>НДС</t>
  </si>
  <si>
    <t>ДОХОДЫ</t>
  </si>
  <si>
    <t>РАСХОДЫ</t>
  </si>
  <si>
    <t>Программа для электронной отчетности</t>
  </si>
  <si>
    <t>Сетки на окна в спортзал</t>
  </si>
  <si>
    <t>Стол ученичекий</t>
  </si>
  <si>
    <t>Пеня ФСС</t>
  </si>
  <si>
    <t>Шкаф холодильный</t>
  </si>
  <si>
    <t>Ростомер, облучатель для мед.кабинета</t>
  </si>
  <si>
    <t>Прочие выплаты</t>
  </si>
  <si>
    <t>Транспортные услуги</t>
  </si>
  <si>
    <t>Работы,услуги по содержания имущества</t>
  </si>
  <si>
    <t>Капитальный ремонт кровли</t>
  </si>
  <si>
    <t>Капитальный ремонт полов</t>
  </si>
  <si>
    <t>Текущий ремонт санузлов</t>
  </si>
  <si>
    <t>Замена окон</t>
  </si>
  <si>
    <t>Прочие работы и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</si>
  <si>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</si>
  <si>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</si>
  <si>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</si>
  <si>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Спорт.инвентарь(бутсы,ботинкии лыж,мячи и т.д.)</t>
  </si>
  <si>
    <t>Азбука дорожного движения</t>
  </si>
  <si>
    <t>Хоз.материалы (саморезы,отвертки,топоры,отвертки)</t>
  </si>
  <si>
    <t>Мел для классных комнат</t>
  </si>
  <si>
    <t>Шины для автобуса</t>
  </si>
  <si>
    <t>Ремонт холодильню оборудования</t>
  </si>
  <si>
    <t>Запчасти</t>
  </si>
  <si>
    <t>Мебель (шкаф,стулья)</t>
  </si>
  <si>
    <t>Коммутатор</t>
  </si>
  <si>
    <t>Услуги гардеробщика</t>
  </si>
  <si>
    <t>Измерение и испытание оборудования</t>
  </si>
  <si>
    <t>Проверка теплосчетчика</t>
  </si>
  <si>
    <t>Классные журналы</t>
  </si>
  <si>
    <t>Лицензия на использования ключа для перед.эл.очетности</t>
  </si>
  <si>
    <t>Медосведетельствование водителя</t>
  </si>
  <si>
    <t>Обучение платные услуги</t>
  </si>
  <si>
    <t>Ремонт водонагревателя</t>
  </si>
  <si>
    <t>Ремонт электрической плиты</t>
  </si>
  <si>
    <t>Огнезащита деревянных конструкций</t>
  </si>
  <si>
    <t>Медосмотр</t>
  </si>
  <si>
    <t>Заправка картриджа</t>
  </si>
  <si>
    <t>Исполнительный лист (охрана)</t>
  </si>
  <si>
    <t>Обслуживание технич.средств охраны</t>
  </si>
  <si>
    <t>Обучение водителя,ответственных операторов</t>
  </si>
  <si>
    <t>Замена трансформаторов</t>
  </si>
  <si>
    <t xml:space="preserve">Движение денежных средств МБОУ ДСОШ №3 Дятьковского района Брянской области  за 2012 год </t>
  </si>
  <si>
    <t xml:space="preserve">ОСТАТОК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</si>
</sst>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2" fontId="2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34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2" fontId="2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2" xfId="0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1" xfId="0" applyFont="1" applyBorder="1" applyAlignment="1">
      <alignment/>
    </xf>
    <xf numFmtId="0" fontId="7" fillId="0" borderId="34" xfId="0" applyFont="1" applyBorder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3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2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46" xfId="0" applyFont="1" applyBorder="1" applyAlignment="1">
      <alignment/>
    </xf>
    <xf numFmtId="2" fontId="2" fillId="0" borderId="47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50" xfId="0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34" xfId="0" applyFont="1" applyBorder="1" applyAlignment="1">
      <alignment/>
    </xf>
    <xf numFmtId="2" fontId="5" fillId="0" borderId="34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2" fontId="5" fillId="0" borderId="34" xfId="0" applyNumberFormat="1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54" xfId="0" applyFont="1" applyBorder="1" applyAlignment="1">
      <alignment wrapText="1"/>
    </xf>
    <xf numFmtId="2" fontId="2" fillId="0" borderId="45" xfId="0" applyNumberFormat="1" applyFont="1" applyBorder="1" applyAlignment="1">
      <alignment wrapText="1"/>
    </xf>
    <xf numFmtId="0" fontId="2" fillId="0" borderId="37" xfId="0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1" xfId="0" applyFont="1" applyBorder="1" applyAlignment="1">
      <alignment wrapText="1" shrinkToFit="1"/>
    </xf>
    <xf numFmtId="2" fontId="1" fillId="0" borderId="18" xfId="0" applyNumberFormat="1" applyFont="1" applyBorder="1" applyAlignment="1">
      <alignment wrapText="1" shrinkToFit="1"/>
    </xf>
    <xf numFmtId="0" fontId="1" fillId="0" borderId="16" xfId="0" applyFont="1" applyBorder="1" applyAlignment="1">
      <alignment wrapText="1" shrinkToFit="1"/>
    </xf>
    <xf numFmtId="0" fontId="1" fillId="0" borderId="15" xfId="0" applyFont="1" applyBorder="1" applyAlignment="1">
      <alignment wrapText="1" shrinkToFit="1"/>
    </xf>
    <xf numFmtId="0" fontId="1" fillId="0" borderId="17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1" fillId="0" borderId="56" xfId="0" applyFont="1" applyBorder="1" applyAlignment="1">
      <alignment wrapText="1"/>
    </xf>
    <xf numFmtId="2" fontId="1" fillId="0" borderId="18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0"/>
  <sheetViews>
    <sheetView tabSelected="1" zoomScalePageLayoutView="0" workbookViewId="0" topLeftCell="A1">
      <selection activeCell="F133" sqref="F133"/>
    </sheetView>
  </sheetViews>
  <sheetFormatPr defaultColWidth="9.140625" defaultRowHeight="12.75"/>
  <cols>
    <col min="1" max="1" width="20.8515625" style="0" customWidth="1"/>
    <col min="2" max="2" width="13.140625" style="0" customWidth="1"/>
    <col min="3" max="3" width="13.8515625" style="0" customWidth="1"/>
    <col min="4" max="4" width="34.8515625" style="0" customWidth="1"/>
    <col min="5" max="5" width="15.28125" style="0" customWidth="1"/>
    <col min="6" max="6" width="22.00390625" style="0" customWidth="1"/>
    <col min="7" max="7" width="15.421875" style="0" customWidth="1"/>
    <col min="8" max="8" width="25.140625" style="0" customWidth="1"/>
    <col min="9" max="9" width="12.140625" style="0" customWidth="1"/>
    <col min="10" max="10" width="15.42187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10" ht="15.75">
      <c r="B2" s="133" t="s">
        <v>98</v>
      </c>
      <c r="C2" s="133"/>
      <c r="D2" s="133"/>
      <c r="E2" s="133"/>
      <c r="F2" s="133"/>
      <c r="G2" s="133"/>
      <c r="H2" s="133"/>
      <c r="I2" s="133"/>
      <c r="J2" s="133"/>
    </row>
    <row r="3" spans="2:8" ht="12.75">
      <c r="B3" s="35"/>
      <c r="C3" s="35"/>
      <c r="D3" s="35"/>
      <c r="E3" s="35"/>
      <c r="F3" s="35"/>
      <c r="G3" s="35"/>
      <c r="H3" s="35"/>
    </row>
    <row r="4" spans="2:8" ht="16.5" thickBot="1">
      <c r="B4" s="102" t="s">
        <v>54</v>
      </c>
      <c r="C4" s="103">
        <f>C7+E7+G7</f>
        <v>21995170.49</v>
      </c>
      <c r="D4" s="37"/>
      <c r="F4" s="101"/>
      <c r="G4" s="35"/>
      <c r="H4" s="35"/>
    </row>
    <row r="5" spans="2:8" ht="13.5" thickBot="1">
      <c r="B5" s="66"/>
      <c r="C5" s="67"/>
      <c r="D5" s="37"/>
      <c r="F5" s="43"/>
      <c r="G5" s="35"/>
      <c r="H5" s="35"/>
    </row>
    <row r="6" spans="2:10" ht="39.75" customHeight="1" thickBot="1">
      <c r="B6" s="38"/>
      <c r="C6" s="132" t="s">
        <v>46</v>
      </c>
      <c r="D6" s="132"/>
      <c r="E6" s="129" t="s">
        <v>47</v>
      </c>
      <c r="F6" s="130"/>
      <c r="G6" s="129" t="s">
        <v>45</v>
      </c>
      <c r="H6" s="130"/>
      <c r="I6" s="131"/>
      <c r="J6" s="131"/>
    </row>
    <row r="7" spans="2:12" ht="19.5" customHeight="1" thickBot="1">
      <c r="B7" s="39"/>
      <c r="C7" s="129">
        <v>19882593.49</v>
      </c>
      <c r="D7" s="130"/>
      <c r="E7" s="134">
        <v>2085377</v>
      </c>
      <c r="F7" s="135"/>
      <c r="G7" s="134">
        <v>27200</v>
      </c>
      <c r="H7" s="135"/>
      <c r="I7" s="41"/>
      <c r="J7" s="42"/>
      <c r="L7" s="40"/>
    </row>
    <row r="8" spans="2:8" ht="12.75">
      <c r="B8" s="68"/>
      <c r="C8" s="68"/>
      <c r="D8" s="37"/>
      <c r="E8" s="36"/>
      <c r="F8" s="35"/>
      <c r="G8" s="35"/>
      <c r="H8" s="35"/>
    </row>
    <row r="9" spans="2:8" ht="16.5" thickBot="1">
      <c r="B9" s="102" t="s">
        <v>55</v>
      </c>
      <c r="C9" s="103">
        <f>C90+E90+G90</f>
        <v>21898498.220000003</v>
      </c>
      <c r="D9" s="1"/>
      <c r="G9" s="1"/>
      <c r="H9" s="1"/>
    </row>
    <row r="10" spans="2:8" ht="13.5" thickBot="1">
      <c r="B10" s="70"/>
      <c r="C10" s="69"/>
      <c r="D10" s="1"/>
      <c r="G10" s="1"/>
      <c r="H10" s="1"/>
    </row>
    <row r="11" spans="2:10" ht="33" customHeight="1" thickBot="1">
      <c r="B11" s="88" t="s">
        <v>0</v>
      </c>
      <c r="C11" s="132" t="s">
        <v>46</v>
      </c>
      <c r="D11" s="132"/>
      <c r="E11" s="129" t="s">
        <v>47</v>
      </c>
      <c r="F11" s="130"/>
      <c r="G11" s="129" t="s">
        <v>45</v>
      </c>
      <c r="H11" s="130"/>
      <c r="I11" s="131"/>
      <c r="J11" s="131"/>
    </row>
    <row r="12" spans="2:8" ht="13.5" thickBot="1">
      <c r="B12" s="89" t="s">
        <v>1</v>
      </c>
      <c r="C12" s="74">
        <v>10421050.3</v>
      </c>
      <c r="D12" s="50" t="s">
        <v>2</v>
      </c>
      <c r="E12" s="45">
        <v>389025.44</v>
      </c>
      <c r="F12" s="51" t="s">
        <v>3</v>
      </c>
      <c r="G12" s="45"/>
      <c r="H12" s="46"/>
    </row>
    <row r="13" spans="2:8" ht="12.75">
      <c r="B13" s="90"/>
      <c r="C13" s="75">
        <v>6500</v>
      </c>
      <c r="D13" s="24" t="s">
        <v>5</v>
      </c>
      <c r="E13" s="26"/>
      <c r="F13" s="25"/>
      <c r="G13" s="26"/>
      <c r="H13" s="25"/>
    </row>
    <row r="14" spans="2:8" ht="21" customHeight="1">
      <c r="B14" s="91"/>
      <c r="C14" s="76">
        <v>96900</v>
      </c>
      <c r="D14" s="44" t="s">
        <v>48</v>
      </c>
      <c r="E14" s="22"/>
      <c r="F14" s="23"/>
      <c r="G14" s="22"/>
      <c r="H14" s="23"/>
    </row>
    <row r="15" spans="2:8" ht="13.5" thickBot="1">
      <c r="B15" s="92" t="s">
        <v>4</v>
      </c>
      <c r="C15" s="77">
        <f>C13+C14</f>
        <v>103400</v>
      </c>
      <c r="D15" s="47" t="s">
        <v>62</v>
      </c>
      <c r="E15" s="6"/>
      <c r="F15" s="7"/>
      <c r="G15" s="6"/>
      <c r="H15" s="7"/>
    </row>
    <row r="16" spans="2:8" ht="13.5" thickBot="1">
      <c r="B16" s="93" t="s">
        <v>6</v>
      </c>
      <c r="C16" s="78">
        <v>3190201.93</v>
      </c>
      <c r="D16" s="52" t="s">
        <v>7</v>
      </c>
      <c r="E16" s="3">
        <v>117351.56</v>
      </c>
      <c r="F16" s="53" t="s">
        <v>8</v>
      </c>
      <c r="G16" s="3"/>
      <c r="H16" s="4"/>
    </row>
    <row r="17" spans="2:8" ht="13.5" thickBot="1">
      <c r="B17" s="93" t="s">
        <v>9</v>
      </c>
      <c r="C17" s="78">
        <v>34123.33</v>
      </c>
      <c r="D17" s="52" t="s">
        <v>10</v>
      </c>
      <c r="E17" s="8"/>
      <c r="F17" s="4"/>
      <c r="G17" s="3">
        <v>1500</v>
      </c>
      <c r="H17" s="53" t="s">
        <v>10</v>
      </c>
    </row>
    <row r="18" spans="2:8" ht="13.5" thickBot="1">
      <c r="B18" s="93" t="s">
        <v>11</v>
      </c>
      <c r="C18" s="78">
        <v>2716.8</v>
      </c>
      <c r="D18" s="52" t="s">
        <v>63</v>
      </c>
      <c r="E18" s="8"/>
      <c r="F18" s="4"/>
      <c r="G18" s="8"/>
      <c r="H18" s="4"/>
    </row>
    <row r="19" spans="2:8" ht="12.75">
      <c r="B19" s="94"/>
      <c r="C19" s="79">
        <v>976437.51</v>
      </c>
      <c r="D19" s="2" t="s">
        <v>51</v>
      </c>
      <c r="E19" s="8"/>
      <c r="F19" s="4"/>
      <c r="G19" s="8"/>
      <c r="H19" s="4"/>
    </row>
    <row r="20" spans="2:8" ht="12.75">
      <c r="B20" s="95"/>
      <c r="C20" s="12">
        <v>432328.72</v>
      </c>
      <c r="D20" s="10" t="s">
        <v>50</v>
      </c>
      <c r="E20" s="9"/>
      <c r="F20" s="11"/>
      <c r="G20" s="9"/>
      <c r="H20" s="11"/>
    </row>
    <row r="21" spans="2:8" ht="12.75">
      <c r="B21" s="95"/>
      <c r="C21" s="12">
        <v>108435.72</v>
      </c>
      <c r="D21" s="10" t="s">
        <v>12</v>
      </c>
      <c r="E21" s="9"/>
      <c r="F21" s="11"/>
      <c r="G21" s="9"/>
      <c r="H21" s="11"/>
    </row>
    <row r="22" spans="2:8" ht="13.5" thickBot="1">
      <c r="B22" s="96" t="s">
        <v>13</v>
      </c>
      <c r="C22" s="77">
        <v>1517201.95</v>
      </c>
      <c r="D22" s="47" t="s">
        <v>49</v>
      </c>
      <c r="E22" s="5"/>
      <c r="F22" s="56"/>
      <c r="G22" s="5"/>
      <c r="H22" s="7"/>
    </row>
    <row r="23" spans="2:8" ht="12.75">
      <c r="B23" s="88"/>
      <c r="C23" s="80"/>
      <c r="D23" s="64"/>
      <c r="E23" s="19"/>
      <c r="F23" s="100"/>
      <c r="G23" s="19"/>
      <c r="H23" s="18"/>
    </row>
    <row r="24" spans="2:8" ht="12.75">
      <c r="B24" s="95"/>
      <c r="C24" s="81">
        <v>6458.77</v>
      </c>
      <c r="D24" s="61" t="s">
        <v>84</v>
      </c>
      <c r="E24" s="9"/>
      <c r="F24" s="11"/>
      <c r="G24" s="9"/>
      <c r="H24" s="11"/>
    </row>
    <row r="25" spans="2:8" ht="12.75">
      <c r="B25" s="95"/>
      <c r="C25" s="81">
        <v>12250</v>
      </c>
      <c r="D25" s="61" t="s">
        <v>14</v>
      </c>
      <c r="E25" s="9"/>
      <c r="F25" s="11"/>
      <c r="G25" s="9"/>
      <c r="H25" s="11"/>
    </row>
    <row r="26" spans="2:8" ht="12.75">
      <c r="B26" s="95"/>
      <c r="C26" s="81">
        <v>59920</v>
      </c>
      <c r="D26" s="61" t="s">
        <v>91</v>
      </c>
      <c r="E26" s="9"/>
      <c r="F26" s="11"/>
      <c r="G26" s="9"/>
      <c r="H26" s="11"/>
    </row>
    <row r="27" spans="2:8" ht="12.75">
      <c r="B27" s="95"/>
      <c r="C27" s="81">
        <v>7000</v>
      </c>
      <c r="D27" s="61" t="s">
        <v>90</v>
      </c>
      <c r="E27" s="9"/>
      <c r="F27" s="11"/>
      <c r="G27" s="9"/>
      <c r="H27" s="11"/>
    </row>
    <row r="28" spans="2:8" ht="12.75">
      <c r="B28" s="95"/>
      <c r="C28" s="81">
        <v>200</v>
      </c>
      <c r="D28" s="61" t="s">
        <v>93</v>
      </c>
      <c r="E28" s="9"/>
      <c r="F28" s="11"/>
      <c r="G28" s="9"/>
      <c r="H28" s="11"/>
    </row>
    <row r="29" spans="2:8" ht="12.75">
      <c r="B29" s="95"/>
      <c r="C29" s="81">
        <v>28943.81</v>
      </c>
      <c r="D29" s="61" t="s">
        <v>15</v>
      </c>
      <c r="E29" s="9"/>
      <c r="F29" s="11"/>
      <c r="G29" s="9"/>
      <c r="H29" s="11"/>
    </row>
    <row r="30" spans="2:8" ht="12.75">
      <c r="B30" s="95"/>
      <c r="C30" s="81">
        <v>10073.5</v>
      </c>
      <c r="D30" s="61" t="s">
        <v>16</v>
      </c>
      <c r="E30" s="9"/>
      <c r="F30" s="11"/>
      <c r="G30" s="9"/>
      <c r="H30" s="11"/>
    </row>
    <row r="31" spans="2:8" ht="12.75">
      <c r="B31" s="95"/>
      <c r="C31" s="81">
        <v>33800</v>
      </c>
      <c r="D31" s="61" t="s">
        <v>17</v>
      </c>
      <c r="E31" s="9"/>
      <c r="F31" s="11"/>
      <c r="G31" s="9"/>
      <c r="H31" s="11"/>
    </row>
    <row r="32" spans="2:8" ht="12.75">
      <c r="B32" s="95"/>
      <c r="C32" s="81">
        <v>18000</v>
      </c>
      <c r="D32" s="61" t="s">
        <v>18</v>
      </c>
      <c r="E32" s="9"/>
      <c r="F32" s="11"/>
      <c r="G32" s="9"/>
      <c r="H32" s="11"/>
    </row>
    <row r="33" spans="2:8" ht="12.75">
      <c r="B33" s="95"/>
      <c r="C33" s="81">
        <v>4950</v>
      </c>
      <c r="D33" s="61" t="s">
        <v>19</v>
      </c>
      <c r="E33" s="9"/>
      <c r="F33" s="11"/>
      <c r="G33" s="9"/>
      <c r="H33" s="11"/>
    </row>
    <row r="34" spans="2:8" ht="12.75">
      <c r="B34" s="95"/>
      <c r="C34" s="81">
        <v>8592.62</v>
      </c>
      <c r="D34" s="61" t="s">
        <v>97</v>
      </c>
      <c r="E34" s="9"/>
      <c r="F34" s="11"/>
      <c r="G34" s="9"/>
      <c r="H34" s="11"/>
    </row>
    <row r="35" spans="2:8" ht="12.75">
      <c r="B35" s="95"/>
      <c r="C35" s="81">
        <v>3530.34</v>
      </c>
      <c r="D35" s="61" t="s">
        <v>20</v>
      </c>
      <c r="E35" s="9"/>
      <c r="F35" s="11"/>
      <c r="G35" s="9"/>
      <c r="H35" s="11"/>
    </row>
    <row r="36" spans="2:8" ht="12.75">
      <c r="B36" s="95"/>
      <c r="C36" s="81">
        <v>21000</v>
      </c>
      <c r="D36" s="61" t="s">
        <v>83</v>
      </c>
      <c r="E36" s="9"/>
      <c r="F36" s="11"/>
      <c r="G36" s="9"/>
      <c r="H36" s="11"/>
    </row>
    <row r="37" spans="2:8" ht="12.75">
      <c r="B37" s="95"/>
      <c r="C37" s="81">
        <v>10000</v>
      </c>
      <c r="D37" s="61" t="s">
        <v>21</v>
      </c>
      <c r="E37" s="9"/>
      <c r="F37" s="11"/>
      <c r="G37" s="9"/>
      <c r="H37" s="11"/>
    </row>
    <row r="38" spans="2:8" ht="12.75">
      <c r="B38" s="95"/>
      <c r="C38" s="81">
        <v>16000</v>
      </c>
      <c r="D38" s="61" t="s">
        <v>78</v>
      </c>
      <c r="E38" s="9"/>
      <c r="F38" s="11"/>
      <c r="G38" s="9"/>
      <c r="H38" s="11"/>
    </row>
    <row r="39" spans="2:8" ht="12.75">
      <c r="B39" s="95"/>
      <c r="C39" s="81">
        <v>1472673.95</v>
      </c>
      <c r="D39" s="61" t="s">
        <v>22</v>
      </c>
      <c r="E39" s="9"/>
      <c r="F39" s="11"/>
      <c r="G39" s="9"/>
      <c r="H39" s="11"/>
    </row>
    <row r="40" spans="2:8" ht="12.75">
      <c r="B40" s="95"/>
      <c r="C40" s="81">
        <v>6600</v>
      </c>
      <c r="D40" s="61" t="s">
        <v>23</v>
      </c>
      <c r="E40" s="9"/>
      <c r="F40" s="11"/>
      <c r="G40" s="9"/>
      <c r="H40" s="11"/>
    </row>
    <row r="41" spans="2:8" ht="12.75">
      <c r="B41" s="95"/>
      <c r="C41" s="81">
        <v>6135.47</v>
      </c>
      <c r="D41" s="61" t="s">
        <v>95</v>
      </c>
      <c r="E41" s="9"/>
      <c r="F41" s="11"/>
      <c r="G41" s="9"/>
      <c r="H41" s="11"/>
    </row>
    <row r="42" spans="2:8" ht="12.75">
      <c r="B42" s="95"/>
      <c r="C42" s="82">
        <v>3953.12</v>
      </c>
      <c r="D42" s="61" t="s">
        <v>24</v>
      </c>
      <c r="E42" s="9"/>
      <c r="F42" s="11"/>
      <c r="G42" s="9"/>
      <c r="H42" s="11"/>
    </row>
    <row r="43" spans="2:8" ht="12.75">
      <c r="B43" s="95"/>
      <c r="C43" s="82">
        <v>8400</v>
      </c>
      <c r="D43" s="61" t="s">
        <v>89</v>
      </c>
      <c r="E43" s="9"/>
      <c r="F43" s="11"/>
      <c r="G43" s="9"/>
      <c r="H43" s="11"/>
    </row>
    <row r="44" spans="2:8" ht="12.75">
      <c r="B44" s="95"/>
      <c r="C44" s="82">
        <v>52000</v>
      </c>
      <c r="D44" s="61" t="s">
        <v>65</v>
      </c>
      <c r="E44" s="21">
        <v>520000</v>
      </c>
      <c r="F44" s="11" t="s">
        <v>65</v>
      </c>
      <c r="G44" s="9"/>
      <c r="H44" s="11"/>
    </row>
    <row r="45" spans="2:8" ht="12.75">
      <c r="B45" s="95"/>
      <c r="C45" s="82">
        <v>40000</v>
      </c>
      <c r="D45" s="61" t="s">
        <v>66</v>
      </c>
      <c r="E45" s="21">
        <v>400000</v>
      </c>
      <c r="F45" s="11" t="s">
        <v>66</v>
      </c>
      <c r="G45" s="9"/>
      <c r="H45" s="11"/>
    </row>
    <row r="46" spans="2:8" ht="12.75">
      <c r="B46" s="95"/>
      <c r="C46" s="82">
        <v>20000</v>
      </c>
      <c r="D46" s="61" t="s">
        <v>67</v>
      </c>
      <c r="E46" s="21">
        <v>200000</v>
      </c>
      <c r="F46" s="11" t="s">
        <v>67</v>
      </c>
      <c r="G46" s="9"/>
      <c r="H46" s="11"/>
    </row>
    <row r="47" spans="2:8" ht="12.75">
      <c r="B47" s="95"/>
      <c r="C47" s="82">
        <v>41900</v>
      </c>
      <c r="D47" s="61" t="s">
        <v>68</v>
      </c>
      <c r="E47" s="21">
        <v>419000</v>
      </c>
      <c r="F47" s="11" t="s">
        <v>68</v>
      </c>
      <c r="G47" s="9"/>
      <c r="H47" s="11"/>
    </row>
    <row r="48" spans="2:8" ht="22.5" thickBot="1">
      <c r="B48" s="97" t="s">
        <v>25</v>
      </c>
      <c r="C48" s="83">
        <v>1892381.58</v>
      </c>
      <c r="D48" s="59" t="s">
        <v>64</v>
      </c>
      <c r="E48" s="62">
        <v>1539000</v>
      </c>
      <c r="F48" s="107" t="s">
        <v>64</v>
      </c>
      <c r="G48" s="63"/>
      <c r="H48" s="65"/>
    </row>
    <row r="49" spans="2:8" ht="12.75">
      <c r="B49" s="93"/>
      <c r="C49" s="78"/>
      <c r="D49" s="52"/>
      <c r="E49" s="3"/>
      <c r="F49" s="53"/>
      <c r="G49" s="8"/>
      <c r="H49" s="53"/>
    </row>
    <row r="50" spans="2:8" ht="12.75">
      <c r="B50" s="91"/>
      <c r="C50" s="82">
        <v>6372</v>
      </c>
      <c r="D50" s="61" t="s">
        <v>88</v>
      </c>
      <c r="E50" s="20"/>
      <c r="F50" s="11"/>
      <c r="G50" s="9"/>
      <c r="H50" s="11"/>
    </row>
    <row r="51" spans="2:8" ht="12.75">
      <c r="B51" s="91"/>
      <c r="C51" s="82">
        <v>23490</v>
      </c>
      <c r="D51" s="60" t="s">
        <v>94</v>
      </c>
      <c r="E51" s="20"/>
      <c r="F51" s="11"/>
      <c r="G51" s="9"/>
      <c r="H51" s="11"/>
    </row>
    <row r="52" spans="2:8" ht="12.75">
      <c r="B52" s="91"/>
      <c r="C52" s="81">
        <v>2562.95</v>
      </c>
      <c r="D52" s="61" t="s">
        <v>52</v>
      </c>
      <c r="E52" s="20"/>
      <c r="F52" s="11"/>
      <c r="G52" s="9"/>
      <c r="H52" s="11"/>
    </row>
    <row r="53" spans="2:8" ht="22.5">
      <c r="B53" s="91"/>
      <c r="C53" s="82">
        <v>5260</v>
      </c>
      <c r="D53" s="128" t="s">
        <v>86</v>
      </c>
      <c r="E53" s="20"/>
      <c r="F53" s="11"/>
      <c r="G53" s="9"/>
      <c r="H53" s="11"/>
    </row>
    <row r="54" spans="2:8" ht="12.75">
      <c r="B54" s="91"/>
      <c r="C54" s="81">
        <v>117042</v>
      </c>
      <c r="D54" s="61" t="s">
        <v>82</v>
      </c>
      <c r="E54" s="20"/>
      <c r="F54" s="11"/>
      <c r="G54" s="9"/>
      <c r="H54" s="11"/>
    </row>
    <row r="55" spans="2:8" ht="12.75">
      <c r="B55" s="91"/>
      <c r="C55" s="82">
        <v>19575</v>
      </c>
      <c r="D55" s="61" t="s">
        <v>26</v>
      </c>
      <c r="E55" s="9"/>
      <c r="F55" s="11"/>
      <c r="G55" s="9"/>
      <c r="H55" s="11"/>
    </row>
    <row r="56" spans="2:8" ht="12.75">
      <c r="B56" s="91"/>
      <c r="C56" s="81">
        <v>78217.18</v>
      </c>
      <c r="D56" s="61" t="s">
        <v>92</v>
      </c>
      <c r="E56" s="9"/>
      <c r="F56" s="11"/>
      <c r="G56" s="9"/>
      <c r="H56" s="11"/>
    </row>
    <row r="57" spans="2:8" ht="12.75">
      <c r="B57" s="95"/>
      <c r="C57" s="81">
        <v>6800</v>
      </c>
      <c r="D57" s="61" t="s">
        <v>87</v>
      </c>
      <c r="E57" s="9"/>
      <c r="F57" s="11"/>
      <c r="G57" s="9"/>
      <c r="H57" s="11"/>
    </row>
    <row r="58" spans="2:8" ht="12.75">
      <c r="B58" s="95"/>
      <c r="C58" s="81">
        <v>2288</v>
      </c>
      <c r="D58" s="61" t="s">
        <v>27</v>
      </c>
      <c r="E58" s="9"/>
      <c r="F58" s="11"/>
      <c r="G58" s="9"/>
      <c r="H58" s="11"/>
    </row>
    <row r="59" spans="2:8" ht="12.75">
      <c r="B59" s="95"/>
      <c r="C59" s="81">
        <v>51550</v>
      </c>
      <c r="D59" s="61" t="s">
        <v>28</v>
      </c>
      <c r="E59" s="9"/>
      <c r="F59" s="11"/>
      <c r="G59" s="9"/>
      <c r="H59" s="11"/>
    </row>
    <row r="60" spans="2:8" ht="12.75">
      <c r="B60" s="95"/>
      <c r="C60" s="81">
        <v>5800</v>
      </c>
      <c r="D60" s="61" t="s">
        <v>96</v>
      </c>
      <c r="E60" s="9"/>
      <c r="F60" s="11"/>
      <c r="G60" s="9"/>
      <c r="H60" s="11"/>
    </row>
    <row r="61" spans="2:8" ht="22.5">
      <c r="B61" s="95"/>
      <c r="C61" s="81">
        <v>1055618</v>
      </c>
      <c r="D61" s="61" t="s">
        <v>29</v>
      </c>
      <c r="E61" s="9"/>
      <c r="F61" s="11"/>
      <c r="G61" s="21">
        <v>3316</v>
      </c>
      <c r="H61" s="106" t="s">
        <v>56</v>
      </c>
    </row>
    <row r="62" spans="2:8" ht="12.75">
      <c r="B62" s="95"/>
      <c r="C62" s="81">
        <v>12762.72</v>
      </c>
      <c r="D62" s="61" t="s">
        <v>30</v>
      </c>
      <c r="E62" s="9"/>
      <c r="F62" s="11"/>
      <c r="G62" s="21">
        <v>984</v>
      </c>
      <c r="H62" s="11" t="s">
        <v>52</v>
      </c>
    </row>
    <row r="63" spans="2:8" ht="13.5" thickBot="1">
      <c r="B63" s="96" t="s">
        <v>31</v>
      </c>
      <c r="C63" s="77">
        <v>1387337.85</v>
      </c>
      <c r="D63" s="47" t="s">
        <v>69</v>
      </c>
      <c r="E63" s="5"/>
      <c r="F63" s="7"/>
      <c r="G63" s="6">
        <f>G61+G62</f>
        <v>4300</v>
      </c>
      <c r="H63" s="56" t="s">
        <v>69</v>
      </c>
    </row>
    <row r="64" spans="2:8" ht="12.75">
      <c r="B64" s="98"/>
      <c r="C64" s="84"/>
      <c r="D64" s="13"/>
      <c r="E64" s="48"/>
      <c r="F64" s="23"/>
      <c r="G64" s="19"/>
      <c r="H64" s="18"/>
    </row>
    <row r="65" spans="2:8" ht="12.75">
      <c r="B65" s="91"/>
      <c r="C65" s="85"/>
      <c r="D65" s="10"/>
      <c r="E65" s="9"/>
      <c r="F65" s="11"/>
      <c r="G65" s="9">
        <v>7.03</v>
      </c>
      <c r="H65" s="11" t="s">
        <v>59</v>
      </c>
    </row>
    <row r="66" spans="2:8" ht="12.75">
      <c r="B66" s="91"/>
      <c r="C66" s="86">
        <v>583531.46</v>
      </c>
      <c r="D66" s="10" t="s">
        <v>33</v>
      </c>
      <c r="E66" s="9"/>
      <c r="F66" s="11"/>
      <c r="G66" s="9">
        <v>216</v>
      </c>
      <c r="H66" s="11" t="s">
        <v>53</v>
      </c>
    </row>
    <row r="67" spans="2:8" ht="13.5" thickBot="1">
      <c r="B67" s="96" t="s">
        <v>32</v>
      </c>
      <c r="C67" s="77">
        <v>583531.46</v>
      </c>
      <c r="D67" s="47" t="s">
        <v>70</v>
      </c>
      <c r="E67" s="5"/>
      <c r="F67" s="7"/>
      <c r="G67" s="58">
        <f>G65+G66</f>
        <v>223.03</v>
      </c>
      <c r="H67" s="56" t="s">
        <v>70</v>
      </c>
    </row>
    <row r="68" spans="2:8" ht="12.75">
      <c r="B68" s="98"/>
      <c r="C68" s="84"/>
      <c r="D68" s="13"/>
      <c r="E68" s="48"/>
      <c r="F68" s="23"/>
      <c r="G68" s="57"/>
      <c r="H68" s="49"/>
    </row>
    <row r="69" spans="2:8" ht="12.75">
      <c r="B69" s="91"/>
      <c r="C69" s="86">
        <v>99999</v>
      </c>
      <c r="D69" s="10" t="s">
        <v>34</v>
      </c>
      <c r="E69" s="9"/>
      <c r="F69" s="11"/>
      <c r="G69" s="54"/>
      <c r="H69" s="55"/>
    </row>
    <row r="70" spans="2:8" ht="12.75">
      <c r="B70" s="91"/>
      <c r="C70" s="86">
        <v>10520</v>
      </c>
      <c r="D70" s="10" t="s">
        <v>35</v>
      </c>
      <c r="E70" s="9"/>
      <c r="F70" s="11"/>
      <c r="G70" s="9"/>
      <c r="H70" s="11"/>
    </row>
    <row r="71" spans="2:8" ht="22.5">
      <c r="B71" s="91"/>
      <c r="C71" s="86">
        <v>45615</v>
      </c>
      <c r="D71" s="122" t="s">
        <v>73</v>
      </c>
      <c r="E71" s="9"/>
      <c r="F71" s="11"/>
      <c r="G71" s="54"/>
      <c r="H71" s="55"/>
    </row>
    <row r="72" spans="2:8" ht="12.75">
      <c r="B72" s="91"/>
      <c r="C72" s="86">
        <v>57390</v>
      </c>
      <c r="D72" s="10" t="s">
        <v>36</v>
      </c>
      <c r="E72" s="9"/>
      <c r="F72" s="11"/>
      <c r="G72" s="54"/>
      <c r="H72" s="55"/>
    </row>
    <row r="73" spans="2:8" ht="12.75">
      <c r="B73" s="91"/>
      <c r="C73" s="86">
        <v>189000</v>
      </c>
      <c r="D73" s="10" t="s">
        <v>80</v>
      </c>
      <c r="E73" s="9">
        <v>35000</v>
      </c>
      <c r="F73" s="11" t="s">
        <v>60</v>
      </c>
      <c r="G73" s="54"/>
      <c r="H73" s="55"/>
    </row>
    <row r="74" spans="2:8" s="119" customFormat="1" ht="22.5">
      <c r="B74" s="114"/>
      <c r="C74" s="115">
        <v>9640</v>
      </c>
      <c r="D74" s="116" t="s">
        <v>74</v>
      </c>
      <c r="E74" s="117">
        <v>5000</v>
      </c>
      <c r="F74" s="118" t="s">
        <v>61</v>
      </c>
      <c r="G74" s="117">
        <v>9540</v>
      </c>
      <c r="H74" s="118" t="s">
        <v>58</v>
      </c>
    </row>
    <row r="75" spans="2:8" s="113" customFormat="1" ht="22.5" thickBot="1">
      <c r="B75" s="108" t="s">
        <v>37</v>
      </c>
      <c r="C75" s="109">
        <v>412164</v>
      </c>
      <c r="D75" s="110" t="s">
        <v>71</v>
      </c>
      <c r="E75" s="111">
        <v>40000</v>
      </c>
      <c r="F75" s="112" t="s">
        <v>71</v>
      </c>
      <c r="G75" s="111">
        <v>9540</v>
      </c>
      <c r="H75" s="112" t="s">
        <v>71</v>
      </c>
    </row>
    <row r="76" spans="2:8" ht="12.75">
      <c r="B76" s="88"/>
      <c r="C76" s="87"/>
      <c r="D76" s="16"/>
      <c r="E76" s="17"/>
      <c r="F76" s="18"/>
      <c r="G76" s="17"/>
      <c r="H76" s="18"/>
    </row>
    <row r="77" spans="2:8" ht="12.75">
      <c r="B77" s="91"/>
      <c r="C77" s="86">
        <v>285.36</v>
      </c>
      <c r="D77" s="10" t="s">
        <v>94</v>
      </c>
      <c r="E77" s="20"/>
      <c r="F77" s="11"/>
      <c r="G77" s="20"/>
      <c r="H77" s="11"/>
    </row>
    <row r="78" spans="2:8" ht="12.75">
      <c r="B78" s="91"/>
      <c r="C78" s="86">
        <v>9189.41</v>
      </c>
      <c r="D78" s="10" t="s">
        <v>85</v>
      </c>
      <c r="E78" s="20"/>
      <c r="F78" s="11"/>
      <c r="G78" s="20"/>
      <c r="H78" s="11"/>
    </row>
    <row r="79" spans="2:8" ht="12.75">
      <c r="B79" s="95"/>
      <c r="C79" s="12">
        <v>280</v>
      </c>
      <c r="D79" s="10" t="s">
        <v>81</v>
      </c>
      <c r="E79" s="9"/>
      <c r="F79" s="11"/>
      <c r="G79" s="54"/>
      <c r="H79" s="55"/>
    </row>
    <row r="80" spans="2:8" ht="12.75">
      <c r="B80" s="95"/>
      <c r="C80" s="12">
        <v>1155</v>
      </c>
      <c r="D80" s="10" t="s">
        <v>39</v>
      </c>
      <c r="E80" s="9"/>
      <c r="F80" s="11"/>
      <c r="G80" s="54"/>
      <c r="H80" s="55"/>
    </row>
    <row r="81" spans="2:8" ht="12.75">
      <c r="B81" s="95"/>
      <c r="C81" s="12">
        <v>2014</v>
      </c>
      <c r="D81" s="10" t="s">
        <v>79</v>
      </c>
      <c r="E81" s="9"/>
      <c r="F81" s="11"/>
      <c r="G81" s="20"/>
      <c r="H81" s="11"/>
    </row>
    <row r="82" spans="2:8" ht="12.75">
      <c r="B82" s="95"/>
      <c r="C82" s="12">
        <v>61649.99</v>
      </c>
      <c r="D82" s="10" t="s">
        <v>40</v>
      </c>
      <c r="E82" s="9"/>
      <c r="F82" s="11"/>
      <c r="G82" s="20"/>
      <c r="H82" s="11"/>
    </row>
    <row r="83" spans="2:8" ht="12.75">
      <c r="B83" s="95"/>
      <c r="C83" s="12">
        <v>10606</v>
      </c>
      <c r="D83" s="10" t="s">
        <v>41</v>
      </c>
      <c r="E83" s="9"/>
      <c r="F83" s="11"/>
      <c r="G83" s="20"/>
      <c r="H83" s="11"/>
    </row>
    <row r="84" spans="2:8" ht="12.75">
      <c r="B84" s="95"/>
      <c r="C84" s="12">
        <v>12500</v>
      </c>
      <c r="D84" s="10" t="s">
        <v>42</v>
      </c>
      <c r="E84" s="9"/>
      <c r="F84" s="11"/>
      <c r="G84" s="54"/>
      <c r="H84" s="55"/>
    </row>
    <row r="85" spans="2:8" ht="12.75">
      <c r="B85" s="95"/>
      <c r="C85" s="12">
        <v>24560.92</v>
      </c>
      <c r="D85" s="10" t="s">
        <v>38</v>
      </c>
      <c r="E85" s="9"/>
      <c r="F85" s="11"/>
      <c r="G85" s="21"/>
      <c r="H85" s="11"/>
    </row>
    <row r="86" spans="2:8" ht="12.75">
      <c r="B86" s="95"/>
      <c r="C86" s="12">
        <v>49000</v>
      </c>
      <c r="D86" s="10" t="s">
        <v>77</v>
      </c>
      <c r="E86" s="9"/>
      <c r="F86" s="11"/>
      <c r="G86" s="54"/>
      <c r="H86" s="55"/>
    </row>
    <row r="87" spans="2:8" ht="12.75">
      <c r="B87" s="99"/>
      <c r="C87" s="86">
        <v>1320.09</v>
      </c>
      <c r="D87" s="10" t="s">
        <v>76</v>
      </c>
      <c r="E87" s="15"/>
      <c r="F87" s="14"/>
      <c r="G87" s="20">
        <v>1636.97</v>
      </c>
      <c r="H87" s="11" t="s">
        <v>41</v>
      </c>
    </row>
    <row r="88" spans="2:8" s="113" customFormat="1" ht="22.5">
      <c r="B88" s="120"/>
      <c r="C88" s="121">
        <v>69251.25</v>
      </c>
      <c r="D88" s="122" t="s">
        <v>75</v>
      </c>
      <c r="E88" s="123"/>
      <c r="F88" s="124"/>
      <c r="G88" s="125">
        <v>10000</v>
      </c>
      <c r="H88" s="106" t="s">
        <v>57</v>
      </c>
    </row>
    <row r="89" spans="2:8" s="113" customFormat="1" ht="22.5" thickBot="1">
      <c r="B89" s="108" t="s">
        <v>43</v>
      </c>
      <c r="C89" s="109">
        <v>241812.02</v>
      </c>
      <c r="D89" s="110" t="s">
        <v>72</v>
      </c>
      <c r="E89" s="126"/>
      <c r="F89" s="127"/>
      <c r="G89" s="111">
        <f>G87+G88</f>
        <v>11636.97</v>
      </c>
      <c r="H89" s="112" t="s">
        <v>72</v>
      </c>
    </row>
    <row r="90" spans="2:8" ht="13.5" thickBot="1">
      <c r="B90" s="27" t="s">
        <v>44</v>
      </c>
      <c r="C90" s="28">
        <f>C12+C16+C17+C18+C22+C48+C63+C67+C75+C89+C15</f>
        <v>19785921.220000003</v>
      </c>
      <c r="D90" s="29"/>
      <c r="E90" s="28">
        <f>E12+E16+E48+E75+E89</f>
        <v>2085377</v>
      </c>
      <c r="F90" s="29"/>
      <c r="G90" s="28">
        <f>SUM(G89+G75+G16+G13+G12)+G67+G63+G17</f>
        <v>27200</v>
      </c>
      <c r="H90" s="30"/>
    </row>
    <row r="91" spans="2:8" ht="12.75">
      <c r="B91" s="31"/>
      <c r="C91" s="31"/>
      <c r="D91" s="31"/>
      <c r="E91" s="31"/>
      <c r="F91" s="31"/>
      <c r="G91" s="31"/>
      <c r="H91" s="31"/>
    </row>
    <row r="92" spans="2:8" ht="16.5" thickBot="1">
      <c r="B92" s="104" t="s">
        <v>99</v>
      </c>
      <c r="C92" s="105">
        <f>C4-C9</f>
        <v>96672.26999999583</v>
      </c>
      <c r="E92" s="32"/>
      <c r="F92" s="33"/>
      <c r="G92" s="1"/>
      <c r="H92" s="1"/>
    </row>
    <row r="93" spans="2:8" ht="14.25" thickBot="1">
      <c r="B93" s="71"/>
      <c r="C93" s="72"/>
      <c r="D93" s="73"/>
      <c r="E93" s="32"/>
      <c r="F93" s="33"/>
      <c r="G93" s="1"/>
      <c r="H93" s="1"/>
    </row>
    <row r="94" spans="2:8" ht="20.25" customHeight="1" thickBot="1">
      <c r="B94" s="38"/>
      <c r="C94" s="132" t="s">
        <v>46</v>
      </c>
      <c r="D94" s="132"/>
      <c r="E94" s="129" t="s">
        <v>47</v>
      </c>
      <c r="F94" s="130"/>
      <c r="G94" s="129" t="s">
        <v>45</v>
      </c>
      <c r="H94" s="130"/>
    </row>
    <row r="95" spans="2:8" ht="23.25" customHeight="1" thickBot="1">
      <c r="B95" s="39"/>
      <c r="C95" s="134">
        <f>C7-C90</f>
        <v>96672.26999999583</v>
      </c>
      <c r="D95" s="130"/>
      <c r="E95" s="134">
        <f>E7-E90</f>
        <v>0</v>
      </c>
      <c r="F95" s="135"/>
      <c r="G95" s="134">
        <f>G7-G90</f>
        <v>0</v>
      </c>
      <c r="H95" s="135"/>
    </row>
    <row r="96" spans="2:8" ht="13.5">
      <c r="B96" s="71"/>
      <c r="C96" s="72"/>
      <c r="D96" s="73"/>
      <c r="E96" s="32"/>
      <c r="F96" s="33"/>
      <c r="G96" s="1"/>
      <c r="H96" s="1"/>
    </row>
    <row r="97" spans="2:8" ht="13.5">
      <c r="B97" s="71"/>
      <c r="C97" s="72"/>
      <c r="D97" s="73"/>
      <c r="E97" s="32"/>
      <c r="F97" s="33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32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34"/>
      <c r="C113" s="34"/>
      <c r="D113" s="34"/>
      <c r="E113" s="34"/>
      <c r="F113" s="34"/>
      <c r="G113" s="34"/>
      <c r="H113" s="34"/>
    </row>
    <row r="114" spans="2:8" ht="12.75">
      <c r="B114" s="34"/>
      <c r="C114" s="34"/>
      <c r="D114" s="34"/>
      <c r="E114" s="34"/>
      <c r="F114" s="34"/>
      <c r="G114" s="34"/>
      <c r="H114" s="34"/>
    </row>
    <row r="115" spans="2:8" ht="12.75">
      <c r="B115" s="34"/>
      <c r="C115" s="34"/>
      <c r="D115" s="34"/>
      <c r="E115" s="34"/>
      <c r="F115" s="34"/>
      <c r="G115" s="34"/>
      <c r="H115" s="34"/>
    </row>
    <row r="116" spans="2:8" ht="12.75">
      <c r="B116" s="34"/>
      <c r="C116" s="34"/>
      <c r="D116" s="34"/>
      <c r="E116" s="34"/>
      <c r="F116" s="34"/>
      <c r="G116" s="34"/>
      <c r="H116" s="34"/>
    </row>
    <row r="117" spans="2:8" ht="12.75">
      <c r="B117" s="34"/>
      <c r="C117" s="34"/>
      <c r="D117" s="34"/>
      <c r="E117" s="34"/>
      <c r="F117" s="34"/>
      <c r="G117" s="34"/>
      <c r="H117" s="34"/>
    </row>
    <row r="118" spans="2:8" ht="12.75">
      <c r="B118" s="34"/>
      <c r="C118" s="34"/>
      <c r="D118" s="34"/>
      <c r="E118" s="34"/>
      <c r="F118" s="34"/>
      <c r="G118" s="34"/>
      <c r="H118" s="34"/>
    </row>
    <row r="119" spans="2:8" ht="12.75">
      <c r="B119" s="34"/>
      <c r="C119" s="34"/>
      <c r="D119" s="34"/>
      <c r="E119" s="34"/>
      <c r="F119" s="34"/>
      <c r="G119" s="34"/>
      <c r="H119" s="34"/>
    </row>
    <row r="120" spans="2:8" ht="12.75">
      <c r="B120" s="34"/>
      <c r="C120" s="34"/>
      <c r="D120" s="34"/>
      <c r="E120" s="34"/>
      <c r="F120" s="34"/>
      <c r="G120" s="34"/>
      <c r="H120" s="34"/>
    </row>
    <row r="121" spans="2:8" ht="12.75">
      <c r="B121" s="34"/>
      <c r="C121" s="34"/>
      <c r="D121" s="34"/>
      <c r="E121" s="34"/>
      <c r="F121" s="34"/>
      <c r="G121" s="34"/>
      <c r="H121" s="34"/>
    </row>
    <row r="122" spans="2:8" ht="12.75">
      <c r="B122" s="34"/>
      <c r="C122" s="34"/>
      <c r="D122" s="34"/>
      <c r="E122" s="34"/>
      <c r="F122" s="34"/>
      <c r="G122" s="34"/>
      <c r="H122" s="34"/>
    </row>
    <row r="123" spans="2:8" ht="12.75">
      <c r="B123" s="34"/>
      <c r="C123" s="34"/>
      <c r="D123" s="34"/>
      <c r="E123" s="34"/>
      <c r="F123" s="34"/>
      <c r="G123" s="34"/>
      <c r="H123" s="34"/>
    </row>
    <row r="124" spans="2:8" ht="12.75">
      <c r="B124" s="34"/>
      <c r="C124" s="34"/>
      <c r="D124" s="34"/>
      <c r="E124" s="34"/>
      <c r="F124" s="34"/>
      <c r="G124" s="34"/>
      <c r="H124" s="34"/>
    </row>
    <row r="125" spans="2:8" ht="12.75">
      <c r="B125" s="34"/>
      <c r="C125" s="34"/>
      <c r="D125" s="34"/>
      <c r="E125" s="34"/>
      <c r="F125" s="34"/>
      <c r="G125" s="34"/>
      <c r="H125" s="34"/>
    </row>
    <row r="126" spans="2:8" ht="12.75">
      <c r="B126" s="34"/>
      <c r="C126" s="34"/>
      <c r="D126" s="34"/>
      <c r="E126" s="34"/>
      <c r="F126" s="34"/>
      <c r="G126" s="34"/>
      <c r="H126" s="34"/>
    </row>
    <row r="127" spans="2:8" ht="12.75">
      <c r="B127" s="34"/>
      <c r="C127" s="34"/>
      <c r="D127" s="34"/>
      <c r="E127" s="34"/>
      <c r="F127" s="34"/>
      <c r="G127" s="34"/>
      <c r="H127" s="34"/>
    </row>
    <row r="128" spans="2:8" ht="12.75">
      <c r="B128" s="34"/>
      <c r="C128" s="34"/>
      <c r="D128" s="34"/>
      <c r="E128" s="34"/>
      <c r="F128" s="34"/>
      <c r="G128" s="34"/>
      <c r="H128" s="34"/>
    </row>
    <row r="129" spans="2:8" ht="12.75">
      <c r="B129" s="34"/>
      <c r="C129" s="34"/>
      <c r="D129" s="34"/>
      <c r="E129" s="34"/>
      <c r="F129" s="34"/>
      <c r="G129" s="34"/>
      <c r="H129" s="34"/>
    </row>
    <row r="130" spans="2:8" ht="12.75">
      <c r="B130" s="34"/>
      <c r="C130" s="34"/>
      <c r="D130" s="34"/>
      <c r="E130" s="34"/>
      <c r="F130" s="34"/>
      <c r="G130" s="34"/>
      <c r="H130" s="34"/>
    </row>
    <row r="131" spans="2:8" ht="12.75">
      <c r="B131" s="34"/>
      <c r="C131" s="34"/>
      <c r="D131" s="34"/>
      <c r="E131" s="34"/>
      <c r="F131" s="34"/>
      <c r="G131" s="34"/>
      <c r="H131" s="34"/>
    </row>
    <row r="132" spans="2:8" ht="12.75">
      <c r="B132" s="34"/>
      <c r="C132" s="34"/>
      <c r="D132" s="34"/>
      <c r="E132" s="34"/>
      <c r="F132" s="34"/>
      <c r="G132" s="34"/>
      <c r="H132" s="34"/>
    </row>
    <row r="133" spans="2:8" ht="12.75">
      <c r="B133" s="34"/>
      <c r="C133" s="34"/>
      <c r="D133" s="34"/>
      <c r="E133" s="34"/>
      <c r="F133" s="34"/>
      <c r="G133" s="34"/>
      <c r="H133" s="34"/>
    </row>
    <row r="134" spans="2:8" ht="12.75">
      <c r="B134" s="34"/>
      <c r="C134" s="34"/>
      <c r="D134" s="34"/>
      <c r="E134" s="34"/>
      <c r="F134" s="34"/>
      <c r="G134" s="34"/>
      <c r="H134" s="34"/>
    </row>
    <row r="135" spans="2:8" ht="12.75">
      <c r="B135" s="34"/>
      <c r="C135" s="34"/>
      <c r="D135" s="34"/>
      <c r="E135" s="34"/>
      <c r="F135" s="34"/>
      <c r="G135" s="34"/>
      <c r="H135" s="34"/>
    </row>
    <row r="136" spans="2:8" ht="12.75">
      <c r="B136" s="34"/>
      <c r="C136" s="34"/>
      <c r="D136" s="34"/>
      <c r="E136" s="34"/>
      <c r="F136" s="34"/>
      <c r="G136" s="34"/>
      <c r="H136" s="34"/>
    </row>
    <row r="137" spans="2:8" ht="12.75">
      <c r="B137" s="34"/>
      <c r="C137" s="34"/>
      <c r="D137" s="34"/>
      <c r="E137" s="34"/>
      <c r="F137" s="34"/>
      <c r="G137" s="34"/>
      <c r="H137" s="34"/>
    </row>
    <row r="138" spans="2:8" ht="12.75">
      <c r="B138" s="34"/>
      <c r="C138" s="34"/>
      <c r="D138" s="34"/>
      <c r="E138" s="34"/>
      <c r="F138" s="34"/>
      <c r="G138" s="34"/>
      <c r="H138" s="34"/>
    </row>
    <row r="139" spans="2:8" ht="12.75">
      <c r="B139" s="34"/>
      <c r="C139" s="34"/>
      <c r="D139" s="34"/>
      <c r="E139" s="34"/>
      <c r="F139" s="34"/>
      <c r="G139" s="34"/>
      <c r="H139" s="34"/>
    </row>
    <row r="140" spans="2:8" ht="12.75">
      <c r="B140" s="34"/>
      <c r="C140" s="34"/>
      <c r="D140" s="34"/>
      <c r="E140" s="34"/>
      <c r="F140" s="34"/>
      <c r="G140" s="34"/>
      <c r="H140" s="34"/>
    </row>
  </sheetData>
  <sheetProtection/>
  <mergeCells count="18">
    <mergeCell ref="C95:D95"/>
    <mergeCell ref="E95:F95"/>
    <mergeCell ref="G95:H95"/>
    <mergeCell ref="B2:J2"/>
    <mergeCell ref="C7:D7"/>
    <mergeCell ref="G7:H7"/>
    <mergeCell ref="E7:F7"/>
    <mergeCell ref="C11:D11"/>
    <mergeCell ref="C94:D94"/>
    <mergeCell ref="E94:F94"/>
    <mergeCell ref="G94:H94"/>
    <mergeCell ref="E11:F11"/>
    <mergeCell ref="G11:H11"/>
    <mergeCell ref="I11:J11"/>
    <mergeCell ref="C6:D6"/>
    <mergeCell ref="E6:F6"/>
    <mergeCell ref="G6:H6"/>
    <mergeCell ref="I6:J6"/>
  </mergeCells>
  <printOptions/>
  <pageMargins left="0.15748031496062992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дсш3</cp:lastModifiedBy>
  <cp:lastPrinted>2013-03-01T05:41:29Z</cp:lastPrinted>
  <dcterms:created xsi:type="dcterms:W3CDTF">1996-10-08T23:32:33Z</dcterms:created>
  <dcterms:modified xsi:type="dcterms:W3CDTF">2013-03-04T08:29:43Z</dcterms:modified>
  <cp:category/>
  <cp:version/>
  <cp:contentType/>
  <cp:contentStatus/>
</cp:coreProperties>
</file>